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martinsancaro/Desktop/fatfa/"/>
    </mc:Choice>
  </mc:AlternateContent>
  <xr:revisionPtr revIDLastSave="0" documentId="13_ncr:1_{FD4453B7-E0FC-E44D-85A5-47F272371627}" xr6:coauthVersionLast="46" xr6:coauthVersionMax="46" xr10:uidLastSave="{00000000-0000-0000-0000-000000000000}"/>
  <bookViews>
    <workbookView xWindow="40" yWindow="500" windowWidth="25540" windowHeight="13980" xr2:uid="{C36EC60B-7DDE-5846-A24F-A9B4066FC61F}"/>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 l="1"/>
  <c r="G7" i="1"/>
  <c r="G8" i="1"/>
  <c r="G9" i="1"/>
  <c r="G10" i="1"/>
  <c r="G11" i="1"/>
  <c r="G12" i="1"/>
  <c r="G6" i="1"/>
  <c r="F21" i="1" l="1"/>
  <c r="E21" i="1"/>
  <c r="D21" i="1"/>
  <c r="C21" i="1"/>
  <c r="F20" i="1"/>
  <c r="E20" i="1"/>
  <c r="C20" i="1"/>
</calcChain>
</file>

<file path=xl/sharedStrings.xml><?xml version="1.0" encoding="utf-8"?>
<sst xmlns="http://schemas.openxmlformats.org/spreadsheetml/2006/main" count="50" uniqueCount="37">
  <si>
    <t xml:space="preserve">Anexo I </t>
  </si>
  <si>
    <t xml:space="preserve">SUMA NO </t>
  </si>
  <si>
    <t>C.C.T.   FATFA  659/13</t>
  </si>
  <si>
    <t xml:space="preserve">BASICOS </t>
  </si>
  <si>
    <t>REMUNERATIVA</t>
  </si>
  <si>
    <t>CATEGORIAS</t>
  </si>
  <si>
    <t>Enero. 2021</t>
  </si>
  <si>
    <t>CADETES</t>
  </si>
  <si>
    <t>APRENDIZ AYUDANTE</t>
  </si>
  <si>
    <t>PERSONAL AUXILIAR INTERNO Y EXTERNO</t>
  </si>
  <si>
    <t>PERSONAL CON ASIGNACION ESPECIFICA</t>
  </si>
  <si>
    <t>AYDUDANTE EN GESTION  DE FARMACIA</t>
  </si>
  <si>
    <t>PERSONAL EN GESTION DE FARMACIA</t>
  </si>
  <si>
    <t>FARMACEUTICO</t>
  </si>
  <si>
    <t xml:space="preserve">Importe determinado para el </t>
  </si>
  <si>
    <t>BLOQUE DE TITULO</t>
  </si>
  <si>
    <t xml:space="preserve">BLOQUEO  DE TITULO, AUXILIAR Y </t>
  </si>
  <si>
    <t xml:space="preserve">AUX. Y TITULO DE </t>
  </si>
  <si>
    <t>AUX Y TITULO DE FARM.</t>
  </si>
  <si>
    <t>TITULO DE FARMACEUTICO</t>
  </si>
  <si>
    <t xml:space="preserve"> </t>
  </si>
  <si>
    <t>Bloqueo de Titulo del Farmaceutico Director Tecnico - Articulo 7 inciso a) .</t>
  </si>
  <si>
    <t>Titulo de Farmaceutico (80% del importe del Bloqueo) - Articulo 7 inciso b) .</t>
  </si>
  <si>
    <t>Titulo de Farmaceutico (60% del importe del Bloqueo) - Articulo 7 inciso c) .</t>
  </si>
  <si>
    <t>Febrero. 2021</t>
  </si>
  <si>
    <t>Marzo. 2021</t>
  </si>
  <si>
    <t>Abril. 2021</t>
  </si>
  <si>
    <t xml:space="preserve"> ENERO. 2021</t>
  </si>
  <si>
    <t>FEBRERO. 2021</t>
  </si>
  <si>
    <t>desde MARZO. 2021</t>
  </si>
  <si>
    <t>FARM. Dic. 2020</t>
  </si>
  <si>
    <t>ANEXO I ACTA PARITARIA 2021</t>
  </si>
  <si>
    <t>En el monto correspondiente al mes de enero se encuentran incluidos los $ 2.000 acordados en el Acta Acuerdo firmada del 27 de Octubre de 2020.</t>
  </si>
  <si>
    <t>Por COFA, Alberto Luis Salvi, Jorge Bordon, German Daniele y el Dr. Alberto Carlos Van Autenboer en calidad de Asesor.</t>
  </si>
  <si>
    <t>La presente Acuerdo se realizó en forma virtual mediante plataforma ZOOM ID de reunion 836 8684 2177 del 28 de Enero de 2021, en virtud del Aislameinto Social Obligatorio, Decretado por el Gobierno Nacional, del mismo participaron en varios procesos de la negociacion, los siguientes representantes:</t>
  </si>
  <si>
    <t>Por FACAF, Alberto Ruiz, Carlos Larcher y el Contador Alejandro Martinez en calidad de asesor.</t>
  </si>
  <si>
    <t>Por FATFA, Roque Garzon, Sergio Haddad, Lucas Corral y Graciela Audine.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</si>
</sst>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_(&quot;$&quot;\ * \(#,##0.00\);_(&quot;$&quot;\ * &quot;-&quot;??_);_(@_)"/>
    <numFmt numFmtId="164" formatCode="[$$-2C0A]\ #,##0.00"/>
  </numFmts>
  <fonts count="17" x14ac:knownFonts="1">
    <font>
      <sz val="12"/>
      <color theme="1"/>
      <name val="Calibri"/>
      <family val="2"/>
      <scheme val="minor"/>
    </font>
    <font>
      <sz val="12"/>
      <color theme="1"/>
      <name val="Calibri"/>
      <family val="2"/>
      <scheme val="minor"/>
    </font>
    <font>
      <b/>
      <sz val="12"/>
      <color theme="1"/>
      <name val="Calibri"/>
      <family val="2"/>
      <scheme val="minor"/>
    </font>
    <font>
      <b/>
      <sz val="13"/>
      <color theme="1"/>
      <name val="Book Antiqua"/>
      <family val="1"/>
    </font>
    <font>
      <b/>
      <sz val="14"/>
      <color theme="1"/>
      <name val="Calibri"/>
      <family val="2"/>
      <scheme val="minor"/>
    </font>
    <font>
      <b/>
      <sz val="16"/>
      <color theme="1"/>
      <name val="Book Antiqua"/>
      <family val="1"/>
    </font>
    <font>
      <b/>
      <sz val="13"/>
      <color theme="1"/>
      <name val="Calibri"/>
      <family val="2"/>
      <scheme val="minor"/>
    </font>
    <font>
      <sz val="10"/>
      <name val="Arial"/>
      <family val="2"/>
    </font>
    <font>
      <b/>
      <sz val="12"/>
      <name val="Book Antiqua"/>
      <family val="1"/>
    </font>
    <font>
      <b/>
      <sz val="13"/>
      <name val="Book Antiqua"/>
      <family val="1"/>
    </font>
    <font>
      <b/>
      <sz val="10"/>
      <name val="Book Antiqua"/>
      <family val="1"/>
    </font>
    <font>
      <b/>
      <sz val="12"/>
      <color theme="1"/>
      <name val="Book Antiqua"/>
      <family val="1"/>
    </font>
    <font>
      <b/>
      <sz val="11"/>
      <color theme="1"/>
      <name val="Book Antiqua"/>
      <family val="1"/>
    </font>
    <font>
      <b/>
      <sz val="10"/>
      <color theme="1"/>
      <name val="Book Antiqua"/>
      <family val="1"/>
    </font>
    <font>
      <b/>
      <sz val="11"/>
      <name val="Book Antiqua"/>
      <family val="1"/>
    </font>
    <font>
      <b/>
      <sz val="11"/>
      <color theme="1"/>
      <name val="Calibri"/>
      <family val="2"/>
      <scheme val="minor"/>
    </font>
    <font>
      <b/>
      <sz val="13"/>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7" fillId="0" borderId="0"/>
  </cellStyleXfs>
  <cellXfs count="64">
    <xf numFmtId="0" fontId="0" fillId="0" borderId="0" xfId="0"/>
    <xf numFmtId="0" fontId="0" fillId="0" borderId="0" xfId="0" applyAlignment="1">
      <alignment horizontal="center"/>
    </xf>
    <xf numFmtId="44" fontId="0" fillId="0" borderId="0" xfId="1" applyFont="1" applyAlignment="1">
      <alignment horizontal="center"/>
    </xf>
    <xf numFmtId="44" fontId="4" fillId="0" borderId="0" xfId="1" applyFont="1" applyAlignment="1"/>
    <xf numFmtId="44" fontId="2" fillId="0" borderId="0" xfId="1" applyFont="1" applyAlignment="1">
      <alignment horizontal="center" vertical="center"/>
    </xf>
    <xf numFmtId="0" fontId="5" fillId="2" borderId="1" xfId="0" applyFont="1" applyFill="1" applyBorder="1" applyAlignment="1">
      <alignment horizontal="center" vertical="center" wrapText="1"/>
    </xf>
    <xf numFmtId="44" fontId="6" fillId="3" borderId="2" xfId="1" applyFont="1" applyFill="1" applyBorder="1" applyAlignment="1">
      <alignment horizontal="center"/>
    </xf>
    <xf numFmtId="44" fontId="2" fillId="0" borderId="0" xfId="1" applyFont="1" applyFill="1" applyBorder="1" applyAlignment="1">
      <alignment horizontal="center" vertical="center"/>
    </xf>
    <xf numFmtId="0" fontId="8" fillId="2" borderId="2" xfId="2" applyFont="1" applyFill="1" applyBorder="1" applyAlignment="1">
      <alignment horizontal="center"/>
    </xf>
    <xf numFmtId="44" fontId="6" fillId="3" borderId="4" xfId="1" applyFont="1" applyFill="1" applyBorder="1" applyAlignment="1">
      <alignment horizontal="center"/>
    </xf>
    <xf numFmtId="0" fontId="8" fillId="2" borderId="6" xfId="2" applyFont="1" applyFill="1" applyBorder="1" applyAlignment="1">
      <alignment horizontal="center"/>
    </xf>
    <xf numFmtId="44" fontId="6" fillId="3" borderId="6" xfId="1" applyFont="1" applyFill="1" applyBorder="1" applyAlignment="1">
      <alignment horizontal="center"/>
    </xf>
    <xf numFmtId="0" fontId="10" fillId="5" borderId="2" xfId="2" applyFont="1" applyFill="1" applyBorder="1"/>
    <xf numFmtId="44" fontId="4" fillId="3" borderId="4" xfId="1" applyFont="1" applyFill="1" applyBorder="1" applyAlignment="1">
      <alignment horizontal="center"/>
    </xf>
    <xf numFmtId="44" fontId="4" fillId="3" borderId="2" xfId="1" applyFont="1" applyFill="1" applyBorder="1" applyAlignment="1"/>
    <xf numFmtId="44" fontId="4" fillId="3" borderId="3" xfId="1" applyFont="1" applyFill="1" applyBorder="1" applyAlignment="1"/>
    <xf numFmtId="0" fontId="10" fillId="5" borderId="4" xfId="2" applyFont="1" applyFill="1" applyBorder="1"/>
    <xf numFmtId="44" fontId="4" fillId="3" borderId="4" xfId="1" applyFont="1" applyFill="1" applyBorder="1" applyAlignment="1"/>
    <xf numFmtId="44" fontId="4" fillId="3" borderId="7" xfId="1" applyFont="1" applyFill="1" applyBorder="1" applyAlignment="1"/>
    <xf numFmtId="44" fontId="4" fillId="3" borderId="7" xfId="1" applyFont="1" applyFill="1" applyBorder="1" applyAlignment="1">
      <alignment horizontal="center"/>
    </xf>
    <xf numFmtId="0" fontId="14" fillId="5" borderId="8" xfId="2" applyFont="1" applyFill="1" applyBorder="1" applyAlignment="1">
      <alignment horizontal="center" vertical="center" wrapText="1"/>
    </xf>
    <xf numFmtId="164" fontId="4" fillId="5" borderId="9" xfId="1" applyNumberFormat="1" applyFont="1" applyFill="1" applyBorder="1" applyAlignment="1">
      <alignment horizontal="center"/>
    </xf>
    <xf numFmtId="44" fontId="4" fillId="0" borderId="10" xfId="1" applyFont="1" applyBorder="1" applyAlignment="1">
      <alignment horizontal="center"/>
    </xf>
    <xf numFmtId="44" fontId="4" fillId="0" borderId="11" xfId="1" applyFont="1" applyBorder="1" applyAlignment="1">
      <alignment horizontal="center"/>
    </xf>
    <xf numFmtId="0" fontId="14" fillId="5" borderId="12" xfId="2" applyFont="1" applyFill="1" applyBorder="1" applyAlignment="1">
      <alignment horizontal="center" vertical="center" wrapText="1"/>
    </xf>
    <xf numFmtId="164" fontId="4" fillId="5" borderId="13" xfId="1" applyNumberFormat="1" applyFont="1" applyFill="1" applyBorder="1" applyAlignment="1">
      <alignment horizontal="center"/>
    </xf>
    <xf numFmtId="44" fontId="4" fillId="0" borderId="14" xfId="1" applyFont="1" applyBorder="1" applyAlignment="1">
      <alignment horizontal="center"/>
    </xf>
    <xf numFmtId="44" fontId="4" fillId="0" borderId="15" xfId="1" applyFont="1" applyBorder="1" applyAlignment="1">
      <alignment horizontal="center"/>
    </xf>
    <xf numFmtId="0" fontId="14" fillId="5" borderId="16" xfId="2" applyFont="1" applyFill="1" applyBorder="1" applyAlignment="1">
      <alignment horizontal="center" vertical="center" wrapText="1"/>
    </xf>
    <xf numFmtId="164" fontId="4" fillId="5" borderId="17" xfId="1" applyNumberFormat="1" applyFont="1" applyFill="1" applyBorder="1" applyAlignment="1">
      <alignment horizontal="center"/>
    </xf>
    <xf numFmtId="44" fontId="4" fillId="0" borderId="18" xfId="1" applyFont="1" applyBorder="1" applyAlignment="1">
      <alignment horizontal="center"/>
    </xf>
    <xf numFmtId="44" fontId="4" fillId="0" borderId="19" xfId="1" applyFont="1" applyBorder="1" applyAlignment="1">
      <alignment horizontal="center"/>
    </xf>
    <xf numFmtId="164" fontId="4" fillId="4" borderId="2" xfId="0" applyNumberFormat="1" applyFont="1" applyFill="1" applyBorder="1" applyAlignment="1">
      <alignment horizontal="center"/>
    </xf>
    <xf numFmtId="164" fontId="4" fillId="4" borderId="4" xfId="0" applyNumberFormat="1" applyFont="1" applyFill="1" applyBorder="1" applyAlignment="1">
      <alignment horizontal="center"/>
    </xf>
    <xf numFmtId="164" fontId="4" fillId="4" borderId="6" xfId="0" applyNumberFormat="1" applyFont="1" applyFill="1" applyBorder="1" applyAlignment="1">
      <alignment horizontal="center"/>
    </xf>
    <xf numFmtId="0" fontId="10" fillId="5" borderId="0" xfId="2" applyFont="1" applyFill="1" applyBorder="1"/>
    <xf numFmtId="164" fontId="4" fillId="0" borderId="0" xfId="0" applyNumberFormat="1" applyFont="1" applyFill="1" applyBorder="1" applyAlignment="1">
      <alignment horizontal="center"/>
    </xf>
    <xf numFmtId="44" fontId="4" fillId="0" borderId="0" xfId="1" applyFont="1" applyFill="1" applyBorder="1" applyAlignment="1">
      <alignment horizontal="center"/>
    </xf>
    <xf numFmtId="44" fontId="4" fillId="0" borderId="22" xfId="1" applyFont="1" applyFill="1" applyBorder="1" applyAlignment="1">
      <alignment horizontal="center"/>
    </xf>
    <xf numFmtId="0" fontId="14" fillId="5" borderId="20" xfId="2" applyFont="1" applyFill="1" applyBorder="1"/>
    <xf numFmtId="164" fontId="15" fillId="0" borderId="21" xfId="0" applyNumberFormat="1" applyFont="1" applyFill="1" applyBorder="1" applyAlignment="1">
      <alignment horizontal="center"/>
    </xf>
    <xf numFmtId="44" fontId="15" fillId="0" borderId="21" xfId="1" applyFont="1" applyFill="1" applyBorder="1" applyAlignment="1">
      <alignment horizontal="center"/>
    </xf>
    <xf numFmtId="164" fontId="9" fillId="6" borderId="3" xfId="2" applyNumberFormat="1" applyFont="1" applyFill="1" applyBorder="1" applyAlignment="1">
      <alignment horizontal="center" vertical="center"/>
    </xf>
    <xf numFmtId="164" fontId="9" fillId="6" borderId="7" xfId="2" applyNumberFormat="1" applyFont="1" applyFill="1" applyBorder="1" applyAlignment="1">
      <alignment horizontal="center" vertical="center"/>
    </xf>
    <xf numFmtId="164" fontId="4" fillId="6" borderId="2" xfId="0" applyNumberFormat="1" applyFont="1" applyFill="1" applyBorder="1" applyAlignment="1">
      <alignment horizontal="center"/>
    </xf>
    <xf numFmtId="164" fontId="4" fillId="6" borderId="4" xfId="0" applyNumberFormat="1" applyFont="1" applyFill="1" applyBorder="1" applyAlignment="1">
      <alignment horizontal="center"/>
    </xf>
    <xf numFmtId="164" fontId="9" fillId="4" borderId="2" xfId="2" applyNumberFormat="1" applyFont="1" applyFill="1" applyBorder="1" applyAlignment="1">
      <alignment horizontal="center" vertical="center"/>
    </xf>
    <xf numFmtId="164" fontId="9" fillId="4" borderId="4" xfId="2" applyNumberFormat="1" applyFont="1" applyFill="1" applyBorder="1" applyAlignment="1">
      <alignment horizontal="center" vertical="center"/>
    </xf>
    <xf numFmtId="0" fontId="3" fillId="6" borderId="1" xfId="0" applyFont="1" applyFill="1" applyBorder="1" applyAlignment="1">
      <alignment horizontal="center" vertical="center"/>
    </xf>
    <xf numFmtId="0" fontId="9" fillId="6" borderId="2" xfId="2" applyFont="1" applyFill="1" applyBorder="1" applyAlignment="1">
      <alignment horizontal="center" wrapText="1"/>
    </xf>
    <xf numFmtId="0" fontId="11" fillId="6" borderId="5" xfId="0" applyFont="1" applyFill="1" applyBorder="1" applyAlignment="1">
      <alignment horizontal="center"/>
    </xf>
    <xf numFmtId="44" fontId="12" fillId="6" borderId="2" xfId="1" applyFont="1" applyFill="1" applyBorder="1" applyAlignment="1">
      <alignment horizontal="center"/>
    </xf>
    <xf numFmtId="0" fontId="8" fillId="6" borderId="4" xfId="2" applyFont="1" applyFill="1" applyBorder="1" applyAlignment="1">
      <alignment horizontal="center" wrapText="1"/>
    </xf>
    <xf numFmtId="0" fontId="11" fillId="6" borderId="0" xfId="0" applyFont="1" applyFill="1" applyAlignment="1">
      <alignment horizontal="center"/>
    </xf>
    <xf numFmtId="44" fontId="13" fillId="6" borderId="4" xfId="1" applyFont="1" applyFill="1" applyBorder="1" applyAlignment="1">
      <alignment horizontal="center"/>
    </xf>
    <xf numFmtId="0" fontId="8" fillId="6" borderId="6" xfId="2" applyFont="1" applyFill="1" applyBorder="1" applyAlignment="1">
      <alignment horizontal="center" wrapText="1"/>
    </xf>
    <xf numFmtId="44" fontId="11" fillId="6" borderId="4" xfId="1" applyFont="1" applyFill="1" applyBorder="1" applyAlignment="1">
      <alignment horizontal="center"/>
    </xf>
    <xf numFmtId="17" fontId="11" fillId="6" borderId="4" xfId="1" applyNumberFormat="1" applyFont="1" applyFill="1" applyBorder="1" applyAlignment="1">
      <alignment horizontal="center"/>
    </xf>
    <xf numFmtId="0" fontId="16" fillId="6" borderId="1" xfId="2" applyFont="1" applyFill="1" applyBorder="1" applyAlignment="1">
      <alignment horizontal="center" vertical="center" wrapText="1"/>
    </xf>
    <xf numFmtId="0" fontId="11" fillId="6" borderId="20" xfId="0" applyFont="1" applyFill="1" applyBorder="1" applyAlignment="1">
      <alignment horizontal="left" vertical="top"/>
    </xf>
    <xf numFmtId="0" fontId="0" fillId="6" borderId="21" xfId="0" applyFill="1" applyBorder="1" applyAlignment="1">
      <alignment horizontal="center"/>
    </xf>
    <xf numFmtId="44" fontId="0" fillId="6" borderId="21" xfId="1" applyFont="1" applyFill="1" applyBorder="1" applyAlignment="1">
      <alignment horizontal="center"/>
    </xf>
    <xf numFmtId="44" fontId="4" fillId="6" borderId="22" xfId="1" applyFont="1" applyFill="1" applyBorder="1" applyAlignment="1"/>
    <xf numFmtId="44" fontId="0" fillId="0" borderId="0" xfId="1" applyFont="1"/>
  </cellXfs>
  <cellStyles count="3">
    <cellStyle name="Moneda" xfId="1" builtinId="4"/>
    <cellStyle name="Normal" xfId="0" builtinId="0"/>
    <cellStyle name="Normal 2" xfId="2" xr:uid="{A00DE884-C346-DF48-85FF-A9C9134001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8B094-7BED-FC4F-8428-90382A823D6D}">
  <dimension ref="B1:J26"/>
  <sheetViews>
    <sheetView tabSelected="1" zoomScaleNormal="100" workbookViewId="0">
      <selection activeCell="D1" sqref="D1"/>
    </sheetView>
  </sheetViews>
  <sheetFormatPr baseColWidth="10" defaultRowHeight="24" customHeight="1" x14ac:dyDescent="0.25"/>
  <cols>
    <col min="1" max="1" width="3.1640625" customWidth="1"/>
    <col min="2" max="2" width="41.1640625" customWidth="1"/>
    <col min="3" max="3" width="23.83203125" style="1" customWidth="1"/>
    <col min="4" max="4" width="23" style="2" customWidth="1"/>
    <col min="5" max="5" width="24.33203125" style="3" customWidth="1"/>
    <col min="6" max="6" width="23.5" style="3" customWidth="1"/>
    <col min="7" max="7" width="19.5" style="4" customWidth="1"/>
    <col min="10" max="10" width="12" style="63" bestFit="1" customWidth="1"/>
  </cols>
  <sheetData>
    <row r="1" spans="2:7" ht="24" customHeight="1" thickBot="1" x14ac:dyDescent="0.3">
      <c r="B1" s="48" t="s">
        <v>31</v>
      </c>
    </row>
    <row r="2" spans="2:7" ht="24" customHeight="1" thickBot="1" x14ac:dyDescent="0.3"/>
    <row r="3" spans="2:7" ht="24" customHeight="1" thickBot="1" x14ac:dyDescent="0.25">
      <c r="B3" s="5" t="s">
        <v>0</v>
      </c>
      <c r="C3" s="5" t="s">
        <v>0</v>
      </c>
      <c r="D3" s="6" t="s">
        <v>1</v>
      </c>
      <c r="E3" s="6" t="s">
        <v>1</v>
      </c>
      <c r="F3" s="6" t="s">
        <v>1</v>
      </c>
      <c r="G3" s="7"/>
    </row>
    <row r="4" spans="2:7" ht="24" customHeight="1" x14ac:dyDescent="0.2">
      <c r="B4" s="8" t="s">
        <v>2</v>
      </c>
      <c r="C4" s="42" t="s">
        <v>3</v>
      </c>
      <c r="D4" s="9" t="s">
        <v>4</v>
      </c>
      <c r="E4" s="9" t="s">
        <v>4</v>
      </c>
      <c r="F4" s="9" t="s">
        <v>4</v>
      </c>
      <c r="G4" s="46" t="s">
        <v>3</v>
      </c>
    </row>
    <row r="5" spans="2:7" ht="24" customHeight="1" thickBot="1" x14ac:dyDescent="0.25">
      <c r="B5" s="10" t="s">
        <v>5</v>
      </c>
      <c r="C5" s="43" t="s">
        <v>6</v>
      </c>
      <c r="D5" s="11" t="s">
        <v>6</v>
      </c>
      <c r="E5" s="11" t="s">
        <v>24</v>
      </c>
      <c r="F5" s="11" t="s">
        <v>25</v>
      </c>
      <c r="G5" s="47" t="s">
        <v>26</v>
      </c>
    </row>
    <row r="6" spans="2:7" ht="24" customHeight="1" x14ac:dyDescent="0.25">
      <c r="B6" s="12" t="s">
        <v>7</v>
      </c>
      <c r="C6" s="44">
        <v>38404.33</v>
      </c>
      <c r="D6" s="13">
        <v>2651.6</v>
      </c>
      <c r="E6" s="14">
        <v>3898</v>
      </c>
      <c r="F6" s="15">
        <v>5151.45</v>
      </c>
      <c r="G6" s="32">
        <f>F6+C6</f>
        <v>43555.78</v>
      </c>
    </row>
    <row r="7" spans="2:7" ht="24" customHeight="1" x14ac:dyDescent="0.25">
      <c r="B7" s="16" t="s">
        <v>8</v>
      </c>
      <c r="C7" s="45">
        <v>38404.33</v>
      </c>
      <c r="D7" s="13">
        <v>2651.6</v>
      </c>
      <c r="E7" s="17">
        <v>3898</v>
      </c>
      <c r="F7" s="18">
        <v>5151.45</v>
      </c>
      <c r="G7" s="33">
        <f t="shared" ref="G7:G12" si="0">F7+C7</f>
        <v>43555.78</v>
      </c>
    </row>
    <row r="8" spans="2:7" ht="24" customHeight="1" x14ac:dyDescent="0.25">
      <c r="B8" s="16" t="s">
        <v>9</v>
      </c>
      <c r="C8" s="45">
        <v>40554.97</v>
      </c>
      <c r="D8" s="13">
        <v>2800.08</v>
      </c>
      <c r="E8" s="13">
        <v>4116.28</v>
      </c>
      <c r="F8" s="19">
        <v>5439.93</v>
      </c>
      <c r="G8" s="33">
        <f t="shared" si="0"/>
        <v>45994.9</v>
      </c>
    </row>
    <row r="9" spans="2:7" ht="24" customHeight="1" x14ac:dyDescent="0.25">
      <c r="B9" s="16" t="s">
        <v>10</v>
      </c>
      <c r="C9" s="45">
        <v>43124.19</v>
      </c>
      <c r="D9" s="13">
        <v>2977.48</v>
      </c>
      <c r="E9" s="13">
        <v>4377.0600000000004</v>
      </c>
      <c r="F9" s="19">
        <v>5784.56</v>
      </c>
      <c r="G9" s="33">
        <f t="shared" si="0"/>
        <v>48908.75</v>
      </c>
    </row>
    <row r="10" spans="2:7" ht="24" customHeight="1" x14ac:dyDescent="0.25">
      <c r="B10" s="16" t="s">
        <v>11</v>
      </c>
      <c r="C10" s="45">
        <v>43124.19</v>
      </c>
      <c r="D10" s="13">
        <v>2977.48</v>
      </c>
      <c r="E10" s="13">
        <v>4377.0600000000004</v>
      </c>
      <c r="F10" s="19">
        <v>5784.56</v>
      </c>
      <c r="G10" s="33">
        <f t="shared" si="0"/>
        <v>48908.75</v>
      </c>
    </row>
    <row r="11" spans="2:7" ht="24" customHeight="1" x14ac:dyDescent="0.25">
      <c r="B11" s="16" t="s">
        <v>12</v>
      </c>
      <c r="C11" s="45">
        <v>52759.05</v>
      </c>
      <c r="D11" s="13">
        <v>3642.77</v>
      </c>
      <c r="E11" s="13">
        <v>5355</v>
      </c>
      <c r="F11" s="19">
        <v>7077</v>
      </c>
      <c r="G11" s="33">
        <f t="shared" si="0"/>
        <v>59836.05</v>
      </c>
    </row>
    <row r="12" spans="2:7" ht="24" customHeight="1" thickBot="1" x14ac:dyDescent="0.3">
      <c r="B12" s="16" t="s">
        <v>13</v>
      </c>
      <c r="C12" s="45">
        <v>58374.51</v>
      </c>
      <c r="D12" s="13">
        <v>4030.43</v>
      </c>
      <c r="E12" s="13">
        <v>5924.96</v>
      </c>
      <c r="F12" s="19">
        <v>7830.2</v>
      </c>
      <c r="G12" s="34">
        <f t="shared" si="0"/>
        <v>66204.710000000006</v>
      </c>
    </row>
    <row r="13" spans="2:7" ht="24" customHeight="1" thickBot="1" x14ac:dyDescent="0.3">
      <c r="B13" s="39" t="s">
        <v>32</v>
      </c>
      <c r="C13" s="40"/>
      <c r="D13" s="41"/>
      <c r="E13" s="41"/>
      <c r="F13" s="38"/>
      <c r="G13" s="36"/>
    </row>
    <row r="14" spans="2:7" ht="24" customHeight="1" x14ac:dyDescent="0.25">
      <c r="B14" s="35"/>
      <c r="C14" s="36"/>
      <c r="D14" s="37"/>
      <c r="E14" s="37"/>
      <c r="F14" s="37"/>
      <c r="G14" s="36"/>
    </row>
    <row r="15" spans="2:7" ht="24" customHeight="1" thickBot="1" x14ac:dyDescent="0.3"/>
    <row r="16" spans="2:7" ht="30" customHeight="1" x14ac:dyDescent="0.25">
      <c r="B16" s="49" t="s">
        <v>14</v>
      </c>
      <c r="C16" s="50" t="s">
        <v>15</v>
      </c>
      <c r="D16" s="51" t="s">
        <v>15</v>
      </c>
      <c r="E16" s="51" t="s">
        <v>15</v>
      </c>
      <c r="F16" s="51" t="s">
        <v>15</v>
      </c>
    </row>
    <row r="17" spans="2:7" ht="29" customHeight="1" x14ac:dyDescent="0.2">
      <c r="B17" s="52" t="s">
        <v>16</v>
      </c>
      <c r="C17" s="53" t="s">
        <v>17</v>
      </c>
      <c r="D17" s="54" t="s">
        <v>18</v>
      </c>
      <c r="E17" s="54" t="s">
        <v>18</v>
      </c>
      <c r="F17" s="54" t="s">
        <v>18</v>
      </c>
    </row>
    <row r="18" spans="2:7" ht="43" customHeight="1" thickBot="1" x14ac:dyDescent="0.25">
      <c r="B18" s="55" t="s">
        <v>19</v>
      </c>
      <c r="C18" s="53" t="s">
        <v>30</v>
      </c>
      <c r="D18" s="56" t="s">
        <v>27</v>
      </c>
      <c r="E18" s="56" t="s">
        <v>28</v>
      </c>
      <c r="F18" s="57" t="s">
        <v>29</v>
      </c>
      <c r="G18" s="4" t="s">
        <v>20</v>
      </c>
    </row>
    <row r="19" spans="2:7" ht="38" customHeight="1" x14ac:dyDescent="0.25">
      <c r="B19" s="20" t="s">
        <v>21</v>
      </c>
      <c r="C19" s="21">
        <v>45000</v>
      </c>
      <c r="D19" s="22">
        <v>46800</v>
      </c>
      <c r="E19" s="22">
        <v>48672</v>
      </c>
      <c r="F19" s="23">
        <v>50618.879999999997</v>
      </c>
      <c r="G19" s="4" t="s">
        <v>20</v>
      </c>
    </row>
    <row r="20" spans="2:7" ht="38" customHeight="1" x14ac:dyDescent="0.25">
      <c r="B20" s="24" t="s">
        <v>22</v>
      </c>
      <c r="C20" s="25">
        <f>+C19*80%</f>
        <v>36000</v>
      </c>
      <c r="D20" s="26">
        <f>D19*80%</f>
        <v>37440</v>
      </c>
      <c r="E20" s="26">
        <f t="shared" ref="E20:F20" si="1">E19*80%</f>
        <v>38937.599999999999</v>
      </c>
      <c r="F20" s="27">
        <f t="shared" si="1"/>
        <v>40495.103999999999</v>
      </c>
    </row>
    <row r="21" spans="2:7" ht="38" customHeight="1" thickBot="1" x14ac:dyDescent="0.3">
      <c r="B21" s="28" t="s">
        <v>23</v>
      </c>
      <c r="C21" s="29">
        <f>C19*60%</f>
        <v>27000</v>
      </c>
      <c r="D21" s="30">
        <f>D19*60%</f>
        <v>28080</v>
      </c>
      <c r="E21" s="30">
        <f t="shared" ref="E21:F21" si="2">E19*60%</f>
        <v>29203.200000000001</v>
      </c>
      <c r="F21" s="31">
        <f t="shared" si="2"/>
        <v>30371.327999999998</v>
      </c>
    </row>
    <row r="22" spans="2:7" ht="24" customHeight="1" thickBot="1" x14ac:dyDescent="0.3"/>
    <row r="23" spans="2:7" ht="156" customHeight="1" thickBot="1" x14ac:dyDescent="0.3">
      <c r="B23" s="58" t="s">
        <v>34</v>
      </c>
    </row>
    <row r="24" spans="2:7" ht="24" customHeight="1" thickBot="1" x14ac:dyDescent="0.3">
      <c r="B24" s="59" t="s">
        <v>33</v>
      </c>
      <c r="C24" s="60"/>
      <c r="D24" s="61"/>
      <c r="E24" s="62"/>
    </row>
    <row r="25" spans="2:7" ht="24" customHeight="1" thickBot="1" x14ac:dyDescent="0.3">
      <c r="B25" s="59" t="s">
        <v>35</v>
      </c>
      <c r="C25" s="60"/>
      <c r="D25" s="61"/>
      <c r="E25" s="62"/>
    </row>
    <row r="26" spans="2:7" ht="24" customHeight="1" thickBot="1" x14ac:dyDescent="0.3">
      <c r="B26" s="59" t="s">
        <v>36</v>
      </c>
      <c r="C26" s="60"/>
      <c r="D26" s="61"/>
      <c r="E26" s="62"/>
    </row>
  </sheetData>
  <pageMargins left="0.7" right="0.7" top="0.75" bottom="0.75" header="0.3" footer="0.3"/>
  <pageSetup paperSize="9" scale="77"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2021-01-31T16:40:00Z</cp:lastPrinted>
  <dcterms:created xsi:type="dcterms:W3CDTF">2021-01-19T17:52:05Z</dcterms:created>
  <dcterms:modified xsi:type="dcterms:W3CDTF">2021-01-31T16:41:32Z</dcterms:modified>
</cp:coreProperties>
</file>